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61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<sst xmlns="http://schemas.openxmlformats.org/spreadsheetml/2006/main" count="751" uniqueCount="241">
  <si>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</si>
  <si>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</si>
  <si>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</si>
  <si>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</si>
  <si>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</si>
  <si>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</si>
  <si>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</si>
  <si>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</si>
  <si>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</si>
  <si>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</si>
  <si>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</si>
  <si>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</si>
  <si>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</si>
  <si>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</si>
  <si>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</si>
  <si>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</si>
  <si>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</si>
  <si>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</si>
  <si>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</si>
  <si>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</si>
  <si>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</si>
  <si>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</si>
  <si>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</si>
  <si>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</si>
  <si>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</si>
  <si>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</si>
  <si>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</si>
  <si>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</si>
  <si>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</si>
  <si>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</si>
  <si>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</si>
  <si>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</si>
  <si>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</si>
  <si>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</si>
  <si>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</si>
  <si>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</si>
  <si>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</si>
  <si>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</si>
  <si>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</si>
  <si>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</si>
  <si>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</si>
  <si>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</si>
  <si>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</si>
  <si>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</si>
  <si>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</si>
  <si>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</si>
  <si>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</si>
  <si>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</si>
  <si>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</si>
  <si>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</si>
  <si>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</si>
  <si>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</si>
  <si>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</si>
  <si>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</si>
  <si>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</si>
  <si>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</si>
  <si>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</si>
  <si>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</si>
  <si>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</si>
  <si>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</si>
  <si>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</si>
  <si>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</si>
  <si>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</si>
  <si>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</si>
  <si>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</si>
  <si>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</si>
  <si>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</si>
  <si>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</si>
  <si>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</si>
  <si>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</si>
  <si>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</si>
  <si>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</si>
  <si>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</si>
  <si>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</si>
  <si>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</si>
  <si>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</si>
  <si>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</si>
  <si>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</si>
  <si>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</si>
  <si>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</si>
  <si>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</si>
  <si>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</si>
  <si>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</si>
  <si>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</si>
  <si>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</si>
  <si>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</si>
  <si>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</si>
  <si>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</si>
  <si>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</si>
  <si>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</si>
  <si>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</si>
  <si>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</si>
  <si>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</si>
  <si>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</si>
  <si>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</si>
  <si>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</si>
  <si>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</si>
  <si>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</si>
  <si>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</si>
  <si>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</si>
  <si>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</si>
  <si>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</si>
  <si>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</si>
  <si>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</si>
  <si>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</si>
  <si>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</si>
  <si>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</si>
  <si>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</si>
  <si>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</si>
  <si>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</si>
  <si>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</si>
  <si>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</si>
  <si>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</si>
  <si>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</si>
  <si>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</si>
  <si>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</si>
  <si>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</si>
  <si>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</si>
  <si>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</si>
  <si>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</si>
  <si>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</si>
  <si>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</si>
  <si>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</si>
  <si>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</si>
  <si>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</si>
  <si>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</si>
  <si>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</si>
  <si>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</si>
  <si>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</si>
  <si>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</si>
  <si>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</si>
  <si>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</si>
  <si>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</si>
  <si>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</si>
  <si>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</si>
  <si>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</si>
  <si>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</si>
  <si>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</si>
  <si>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</si>
  <si>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</si>
  <si>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</si>
  <si>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</si>
  <si>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</si>
  <si>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</si>
  <si>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</si>
  <si>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</si>
  <si>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</si>
  <si>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</si>
  <si>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</si>
  <si>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</si>
  <si>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</si>
  <si>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</si>
  <si>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</si>
  <si>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</si>
  <si>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</si>
  <si>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</si>
  <si>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</si>
  <si>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</si>
  <si>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</si>
  <si>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</si>
  <si>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</si>
  <si>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</si>
  <si>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</si>
  <si>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</si>
  <si>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</si>
  <si>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</si>
  <si>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</si>
  <si>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</si>
  <si>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</si>
  <si>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</si>
  <si>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</si>
  <si>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</si>
  <si>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</si>
  <si>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</si>
  <si>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</si>
  <si>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</si>
  <si>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</si>
  <si>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</si>
  <si>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</si>
  <si>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</si>
  <si>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</si>
  <si>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</si>
  <si>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</si>
  <si>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</si>
  <si>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</si>
  <si>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</si>
  <si>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</si>
  <si>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</si>
  <si>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</si>
  <si>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</si>
  <si>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</si>
  <si>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</si>
  <si>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</si>
  <si>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</si>
  <si>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</si>
  <si>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</si>
  <si>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</si>
  <si>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</si>
  <si>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</si>
  <si>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</si>
  <si>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</si>
  <si>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</si>
  <si>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</si>
  <si>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</si>
  <si>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</si>
  <si>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</si>
  <si>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</si>
  <si>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</si>
  <si>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</si>
  <si>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</si>
  <si>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</si>
  <si>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</si>
  <si>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</si>
  <si>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</si>
  <si>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</si>
  <si>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</si>
  <si>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</si>
  <si>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</si>
  <si>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</si>
  <si>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</si>
  <si>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</si>
  <si>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</si>
  <si>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</si>
  <si>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</si>
  <si>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</si>
  <si>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</si>
  <si>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</si>
  <si>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</si>
  <si>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</si>
  <si>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</si>
  <si>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</si>
  <si>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</si>
  <si>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</si>
  <si>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</si>
  <si>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AUTOTRANSFORMADOR DE 230/138 KV, 230/138 KV, 3F</t>
  </si>
  <si>
    <t>5D1</t>
  </si>
  <si>
    <t xml:space="preserve">   MONTAJE BANCO DE AUTOTRANSFORMACIÓN: AUTOTRANSF 230/115 3F 60/80/100</t>
  </si>
  <si>
    <t>MT-ATREN3F 5D1</t>
  </si>
  <si>
    <t>AUTOTRANSF 230/115 3F 60/80/100</t>
  </si>
  <si>
    <t xml:space="preserve">UN MILLON NOVECIENTOS  MIL NOVECIENTOS VEINTICINCO DOLARES 15  </t>
  </si>
  <si>
    <t>MONTAJE BANCO DE AUTOTRANSFORMACIÓN: AUTOTRANSF 230/115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</si>
</sst>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5D1</v>
      </c>
      <c r="B6" s="332"/>
      <c r="C6" s="333"/>
      <c r="D6" s="9" t="str">
        <f>+PRESUTO!D12</f>
        <v xml:space="preserve">   MONTAJE BANCO DE AUTOTRANSFORMACIÓN: AUTOTRANSF 230/115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AUTOTRANSFORMADOR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5D1</v>
      </c>
      <c r="D12" s="33" t="str">
        <f>+D13</f>
        <v xml:space="preserve">   MONTAJE BANCO DE AUTOTRANSFORMACIÓN: AUTOTRANSF 230/115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1900925.15</v>
      </c>
      <c r="H13" s="21">
        <v>1900925.15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1900925.15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1900925.15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M40" sqref="M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5D1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5D1</v>
      </c>
      <c r="B6" s="9" t="str">
        <f>+PRESUTO!D12</f>
        <v xml:space="preserve">   MONTAJE BANCO DE AUTOTRANSFORMACIÓN: AUTOTRANSF 230/115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0.35139999999999999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0.35139999999999999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0.24099999999999999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0.24099999999999999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4.5900000000000003E-2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4.5900000000000003E-2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0.63829999999999998</v>
      </c>
      <c r="I16" s="80"/>
      <c r="J16" s="80"/>
      <c r="K16" s="39"/>
      <c r="L16" s="39"/>
      <c r="M16" s="88">
        <f>SUM(M13:M15)</f>
        <v>0.63830000000000009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1506730</v>
      </c>
      <c r="G18" s="85">
        <v>1506730</v>
      </c>
      <c r="H18" s="80">
        <v>97.7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97.7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1506730</v>
      </c>
      <c r="H19" s="39">
        <v>97.7</v>
      </c>
      <c r="I19" s="80"/>
      <c r="J19" s="80"/>
      <c r="K19" s="39"/>
      <c r="L19" s="39"/>
      <c r="M19" s="88">
        <f>SUM(M18)</f>
        <v>97.7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3.7600000000000001E-2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3.7600000000000001E-2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5.0099999999999999E-2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5.0099999999999999E-2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2.0999999999999999E-3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2.0999999999999999E-3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0.37819999999999998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0.37819999999999998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1.4200000000000001E-2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1.4200000000000001E-2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3.4700000000000002E-2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3.4700000000000002E-2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3.3000000000000002E-2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3.3000000000000002E-2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0.50419999999999998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0.50419999999999998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0.371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0.371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1.425</v>
      </c>
      <c r="I30" s="80"/>
      <c r="J30" s="80"/>
      <c r="K30" s="39"/>
      <c r="L30" s="39"/>
      <c r="M30" s="88">
        <f>SUM(M20:M29)</f>
        <v>1.4251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2.5600000000000001E-2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2.5600000000000001E-2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0.10489999999999999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0.10489999999999999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1.1599999999999999E-2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1.1599999999999999E-2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9.0899999999999995E-2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9.0899999999999995E-2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3.3999999999999998E-3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3.3999999999999998E-3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0.23669999999999999</v>
      </c>
      <c r="I39" s="80"/>
      <c r="J39" s="80"/>
      <c r="K39" s="39"/>
      <c r="L39" s="39"/>
      <c r="M39" s="88">
        <f>SUM(M32:M38)</f>
        <v>0.23679999999999995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1542200.64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1506730</v>
      </c>
      <c r="F22" s="287">
        <v>1506730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1506730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1542202.65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200486.34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1742688.99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17426.89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1760115.88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140809.26999999999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1900925.15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5D1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5D1</v>
      </c>
      <c r="B6" s="332"/>
      <c r="C6" s="333"/>
      <c r="D6" s="9" t="str">
        <f>+PRESUTO!D6</f>
        <v xml:space="preserve">   MONTAJE BANCO DE AUTOTRANSFORMACIÓN: AUTOTRANSF 230/115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5D1</v>
      </c>
      <c r="C18" s="109" t="str">
        <f>+AJUSTE!B18</f>
        <v>EQUIP EL</v>
      </c>
      <c r="D18" s="109" t="str">
        <f>+AJUSTE!C18</f>
        <v>AUTOTRANSF 230/115 3F 60/80/100</v>
      </c>
      <c r="E18" s="318" t="str">
        <f>+AJUSTE!D18</f>
        <v>PZA</v>
      </c>
      <c r="F18" s="319">
        <f>+ROUND(I18/(1+G18/100),2)</f>
        <v>1462844.66</v>
      </c>
      <c r="G18" s="325">
        <v>3</v>
      </c>
      <c r="H18" s="324">
        <v>0</v>
      </c>
      <c r="I18" s="320">
        <f>+AJUSTE!F18</f>
        <v>1506730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5D1</v>
      </c>
      <c r="B6" s="332"/>
      <c r="C6" s="333"/>
      <c r="D6" s="9" t="str">
        <f>+PRESUTO!D6</f>
        <v xml:space="preserve">   MONTAJE BANCO DE AUTOTRANSFORMACIÓN: AUTOTRANSF 230/115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2018-09-26T15:24:44Z</cp:lastPrinted>
  <dcterms:created xsi:type="dcterms:W3CDTF">2018-08-18T17:51:07Z</dcterms:created>
  <dcterms:modified xsi:type="dcterms:W3CDTF">2018-09-26T15:25:46Z</dcterms:modified>
</cp:coreProperties>
</file>